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rong-home.strongholdengineering.com\Home\mkt\blissg\Desktop\"/>
    </mc:Choice>
  </mc:AlternateContent>
  <xr:revisionPtr revIDLastSave="0" documentId="8_{25584C38-4C1D-42DE-B0D7-10C5189541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ver Sheet" sheetId="2" r:id="rId1"/>
    <sheet name="Schedule of Values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2" l="1"/>
  <c r="G27" i="2" l="1"/>
  <c r="E27" i="2"/>
  <c r="G26" i="2"/>
  <c r="E26" i="2"/>
  <c r="O23" i="2"/>
  <c r="P17" i="2"/>
  <c r="O21" i="2" l="1"/>
  <c r="P26" i="2" s="1"/>
  <c r="P27" i="2" s="1"/>
  <c r="P31" i="2" l="1"/>
  <c r="P32" i="2"/>
</calcChain>
</file>

<file path=xl/sharedStrings.xml><?xml version="1.0" encoding="utf-8"?>
<sst xmlns="http://schemas.openxmlformats.org/spreadsheetml/2006/main" count="129" uniqueCount="82">
  <si>
    <t>APPLICATION AND CERTIFICATE FOR PAYMENT</t>
  </si>
  <si>
    <t xml:space="preserve">       AIA DOCUMENT G702</t>
  </si>
  <si>
    <t>TO:</t>
  </si>
  <si>
    <t xml:space="preserve">PROJECT: </t>
  </si>
  <si>
    <t xml:space="preserve">APPLICATION NO:     </t>
  </si>
  <si>
    <t xml:space="preserve">               Distribution to:</t>
  </si>
  <si>
    <t xml:space="preserve"> </t>
  </si>
  <si>
    <t xml:space="preserve">    OWNER</t>
  </si>
  <si>
    <t xml:space="preserve">    ARCHITECT</t>
  </si>
  <si>
    <t xml:space="preserve">  </t>
  </si>
  <si>
    <t>PERIOD TO:</t>
  </si>
  <si>
    <t xml:space="preserve">    CONTRACTOR</t>
  </si>
  <si>
    <t>FROM:</t>
  </si>
  <si>
    <t>PROJECT NO:</t>
  </si>
  <si>
    <t>AGREEMENT NO.</t>
  </si>
  <si>
    <t xml:space="preserve">CONTRACT DATE:   </t>
  </si>
  <si>
    <t>CONTRACTOR'S APPLICATION FOR PAYMENT</t>
  </si>
  <si>
    <t>Application is made for Payment, as shown below, in connection with the  Contract,  Continuation  Sheet,</t>
  </si>
  <si>
    <t xml:space="preserve">  CHANGE ORDER SUMMARY</t>
  </si>
  <si>
    <t>AIA Document G703, is attached.</t>
  </si>
  <si>
    <t xml:space="preserve">  Change Orders approved in</t>
  </si>
  <si>
    <t>ADDITIONS</t>
  </si>
  <si>
    <t>DEDUCTIONS</t>
  </si>
  <si>
    <t xml:space="preserve">  previous months by Owner</t>
  </si>
  <si>
    <t>1. ORIGINAL CONTRACT SUM</t>
  </si>
  <si>
    <t>$</t>
  </si>
  <si>
    <t>TOTAL</t>
  </si>
  <si>
    <t>2. Net change by Change Orders</t>
  </si>
  <si>
    <t xml:space="preserve">  Approved this Month</t>
  </si>
  <si>
    <t>3. CONTRACT SUM TO DATE</t>
  </si>
  <si>
    <t>Number</t>
  </si>
  <si>
    <t>Date Approved</t>
  </si>
  <si>
    <t>4. TOTAL COMPLETED &amp; STORED TO DATE</t>
  </si>
  <si>
    <t xml:space="preserve">      (Column G on G703)</t>
  </si>
  <si>
    <t>5. RETAINAGE</t>
  </si>
  <si>
    <t>a.</t>
  </si>
  <si>
    <t>of Completed Work</t>
  </si>
  <si>
    <t xml:space="preserve">      (Column D + E on G703)</t>
  </si>
  <si>
    <t>b.</t>
  </si>
  <si>
    <t>of Material Stored</t>
  </si>
  <si>
    <t xml:space="preserve">      (Column F on G703)</t>
  </si>
  <si>
    <t xml:space="preserve">   Total Retainage (Line 5A + 5b or</t>
  </si>
  <si>
    <t xml:space="preserve">                  TOTALS</t>
  </si>
  <si>
    <t xml:space="preserve">      Total in Column I of G703)</t>
  </si>
  <si>
    <t xml:space="preserve">  Net change by Change Orders</t>
  </si>
  <si>
    <t xml:space="preserve">6. TOTAL EARNED LESS RETAINAGE </t>
  </si>
  <si>
    <t>The undersigned Contractor certifies that to the  best  of  the  Contractor's  knowledge,</t>
  </si>
  <si>
    <t xml:space="preserve">      (Line 4 less Line 5 Total)</t>
  </si>
  <si>
    <t>information and belief the Work covered by  this Application for Payment has  been completed</t>
  </si>
  <si>
    <t>7. LESS PREVIOUS CERTIFICATES FOR PAYMENT (Line 6 from</t>
  </si>
  <si>
    <t>in accordance with the Contract  Documents, that all amounts have been paid by the Contractor</t>
  </si>
  <si>
    <t xml:space="preserve">     prior Certificates) or DIRECT PAYMENTS</t>
  </si>
  <si>
    <t>for work which previous Certificates for Payment were issued and payments received from the</t>
  </si>
  <si>
    <t>8. CURRENT PAYMENT DUE</t>
  </si>
  <si>
    <t>Owner, and that current payment shown herein is now due.</t>
  </si>
  <si>
    <t>9. BALANCE TO FINISH, PLUS RETAINAGE</t>
  </si>
  <si>
    <t>CONTRACTOR:</t>
  </si>
  <si>
    <t xml:space="preserve">      (Line 3 less Line 6)</t>
  </si>
  <si>
    <t xml:space="preserve">State of:    </t>
  </si>
  <si>
    <t>California</t>
  </si>
  <si>
    <t>County of:</t>
  </si>
  <si>
    <t>Riverside</t>
  </si>
  <si>
    <t>Subscribed  and  sworn  to  before  me  this</t>
  </si>
  <si>
    <t>day of</t>
  </si>
  <si>
    <t>By:</t>
  </si>
  <si>
    <t xml:space="preserve">            Date:  </t>
  </si>
  <si>
    <t>Notary Public:</t>
  </si>
  <si>
    <t>My Commission expires:</t>
  </si>
  <si>
    <t>CERTIFICATE FOR PAYMENT</t>
  </si>
  <si>
    <t>AMOUNT CERTIFIED</t>
  </si>
  <si>
    <t>In  accordance  with  the  Contract  Documents,   based  on   on-site  observations  and  the  data</t>
  </si>
  <si>
    <t>(Attach  explanation  if  amount  certified  differs  from  the  amount  applied  for.)</t>
  </si>
  <si>
    <t>comprising the above application,  the  Owners representative certifies that to the best of the</t>
  </si>
  <si>
    <t>OWNER:</t>
  </si>
  <si>
    <t xml:space="preserve"> their knowledge, information and belief  the Work has progressed as indicated, the quality</t>
  </si>
  <si>
    <t>of  the Work is in accordance with  the Contract  Documents,  and  the Contractor  is entitled  to</t>
  </si>
  <si>
    <t>Date:</t>
  </si>
  <si>
    <t>payment of the AMOUNT CERTIFIED.</t>
  </si>
  <si>
    <t>This  Certificate  is  not  negotiable. The  AMOUNT  CERTIFIED  is  payable  only  to  the  Contractor  named</t>
  </si>
  <si>
    <t>herein. Issuance,  payment  and  acceptance  of  payment  are  without  prejudice  to  any  rights  of  the  Owner  or</t>
  </si>
  <si>
    <t>Contractor  under  this  Contract.</t>
  </si>
  <si>
    <t xml:space="preserve">           PAGE  1  OF    1  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</si>
</sst>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#######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Open Sans"/>
      <family val="2"/>
    </font>
    <font>
      <sz val="12"/>
      <name val="Open Sans"/>
      <family val="2"/>
    </font>
    <font>
      <sz val="10"/>
      <name val="Open Sans"/>
      <family val="2"/>
    </font>
    <font>
      <sz val="11"/>
      <name val="Open Sans"/>
      <family val="2"/>
    </font>
    <font>
      <sz val="8"/>
      <name val="Open Sans"/>
      <family val="2"/>
    </font>
    <font>
      <u/>
      <sz val="8"/>
      <name val="Open Sans"/>
      <family val="2"/>
    </font>
    <font>
      <sz val="9"/>
      <name val="Open Sans"/>
      <family val="2"/>
    </font>
    <font>
      <sz val="6"/>
      <name val="Open Sans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/>
    <xf numFmtId="0" fontId="2" fillId="0" borderId="2" xfId="0" applyFont="1" applyFill="1" applyBorder="1"/>
    <xf numFmtId="0" fontId="3" fillId="0" borderId="1" xfId="0" applyFont="1" applyFill="1" applyBorder="1" applyAlignment="1" applyProtection="1">
      <alignment horizontal="left"/>
    </xf>
    <xf numFmtId="0" fontId="4" fillId="0" borderId="2" xfId="0" applyFont="1" applyFill="1" applyBorder="1"/>
    <xf numFmtId="0" fontId="3" fillId="0" borderId="1" xfId="0" applyFont="1" applyFill="1" applyBorder="1"/>
    <xf numFmtId="0" fontId="3" fillId="0" borderId="2" xfId="0" applyFont="1" applyFill="1" applyBorder="1" applyAlignment="1" applyProtection="1">
      <alignment horizontal="left"/>
    </xf>
    <xf numFmtId="0" fontId="4" fillId="0" borderId="0" xfId="0" applyFont="1" applyFill="1"/>
    <xf numFmtId="0" fontId="3" fillId="0" borderId="0" xfId="0" applyFont="1" applyFill="1" applyAlignment="1" applyProtection="1">
      <alignment horizontal="righ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3" xfId="0" applyFont="1" applyFill="1" applyBorder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 applyProtection="1"/>
    <xf numFmtId="0" fontId="3" fillId="0" borderId="0" xfId="0" applyFont="1" applyFill="1"/>
    <xf numFmtId="0" fontId="4" fillId="0" borderId="0" xfId="0" applyFont="1" applyFill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Alignment="1"/>
    <xf numFmtId="0" fontId="4" fillId="0" borderId="0" xfId="0" applyFont="1" applyFill="1" applyAlignment="1"/>
    <xf numFmtId="0" fontId="6" fillId="0" borderId="0" xfId="0" applyFont="1" applyFill="1"/>
    <xf numFmtId="0" fontId="7" fillId="0" borderId="0" xfId="0" applyFont="1" applyFill="1" applyBorder="1" applyAlignment="1"/>
    <xf numFmtId="0" fontId="6" fillId="0" borderId="0" xfId="0" applyFont="1" applyFill="1" applyAlignment="1" applyProtection="1"/>
    <xf numFmtId="0" fontId="4" fillId="0" borderId="0" xfId="0" applyFont="1" applyFill="1" applyBorder="1" applyAlignment="1" applyProtection="1"/>
    <xf numFmtId="0" fontId="5" fillId="0" borderId="0" xfId="0" applyFont="1" applyFill="1" applyAlignment="1" applyProtection="1">
      <alignment horizontal="left"/>
    </xf>
    <xf numFmtId="14" fontId="5" fillId="0" borderId="0" xfId="0" quotePrefix="1" applyNumberFormat="1" applyFont="1" applyFill="1" applyBorder="1" applyAlignment="1" applyProtection="1">
      <alignment horizontal="left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 horizontal="left"/>
    </xf>
    <xf numFmtId="0" fontId="3" fillId="0" borderId="0" xfId="0" applyFont="1" applyFill="1" applyAlignment="1"/>
    <xf numFmtId="0" fontId="4" fillId="0" borderId="0" xfId="0" applyFont="1" applyFill="1" applyAlignment="1">
      <alignment horizontal="right"/>
    </xf>
    <xf numFmtId="164" fontId="5" fillId="0" borderId="0" xfId="0" quotePrefix="1" applyNumberFormat="1" applyFont="1" applyFill="1" applyBorder="1" applyAlignment="1">
      <alignment horizontal="center"/>
    </xf>
    <xf numFmtId="164" fontId="4" fillId="0" borderId="0" xfId="0" quotePrefix="1" applyNumberFormat="1" applyFont="1" applyFill="1" applyBorder="1" applyAlignment="1"/>
    <xf numFmtId="0" fontId="4" fillId="0" borderId="1" xfId="0" applyFont="1" applyFill="1" applyBorder="1"/>
    <xf numFmtId="0" fontId="6" fillId="0" borderId="1" xfId="0" applyFont="1" applyFill="1" applyBorder="1"/>
    <xf numFmtId="14" fontId="4" fillId="0" borderId="2" xfId="0" applyNumberFormat="1" applyFont="1" applyFill="1" applyBorder="1" applyAlignment="1" applyProtection="1">
      <alignment horizontal="center"/>
    </xf>
    <xf numFmtId="14" fontId="5" fillId="0" borderId="1" xfId="0" quotePrefix="1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 applyProtection="1">
      <alignment horizontal="left"/>
    </xf>
    <xf numFmtId="0" fontId="8" fillId="0" borderId="4" xfId="0" applyFont="1" applyFill="1" applyBorder="1" applyAlignment="1" applyProtection="1">
      <alignment horizontal="left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0" xfId="0" applyFont="1" applyFill="1" applyBorder="1"/>
    <xf numFmtId="0" fontId="9" fillId="0" borderId="0" xfId="0" applyFont="1" applyFill="1"/>
    <xf numFmtId="0" fontId="6" fillId="0" borderId="8" xfId="0" applyFont="1" applyFill="1" applyBorder="1" applyAlignment="1" applyProtection="1">
      <alignment horizontal="left"/>
    </xf>
    <xf numFmtId="0" fontId="6" fillId="0" borderId="0" xfId="0" applyFont="1" applyFill="1" applyBorder="1"/>
    <xf numFmtId="0" fontId="4" fillId="0" borderId="9" xfId="0" applyFont="1" applyFill="1" applyBorder="1" applyAlignment="1" applyProtection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6" fillId="0" borderId="8" xfId="0" applyFont="1" applyFill="1" applyBorder="1" applyAlignment="1"/>
    <xf numFmtId="43" fontId="6" fillId="0" borderId="9" xfId="1" applyFont="1" applyFill="1" applyBorder="1"/>
    <xf numFmtId="43" fontId="6" fillId="0" borderId="10" xfId="1" applyFont="1" applyFill="1" applyBorder="1"/>
    <xf numFmtId="43" fontId="6" fillId="0" borderId="0" xfId="1" applyFont="1" applyFill="1" applyBorder="1"/>
    <xf numFmtId="43" fontId="6" fillId="0" borderId="11" xfId="1" applyFont="1" applyFill="1" applyBorder="1"/>
    <xf numFmtId="0" fontId="6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horizontal="right"/>
    </xf>
    <xf numFmtId="43" fontId="4" fillId="0" borderId="1" xfId="1" applyFont="1" applyFill="1" applyBorder="1" applyAlignment="1"/>
    <xf numFmtId="0" fontId="6" fillId="0" borderId="12" xfId="0" applyFont="1" applyFill="1" applyBorder="1"/>
    <xf numFmtId="0" fontId="6" fillId="0" borderId="13" xfId="0" applyFont="1" applyFill="1" applyBorder="1"/>
    <xf numFmtId="0" fontId="6" fillId="0" borderId="13" xfId="0" applyFont="1" applyFill="1" applyBorder="1" applyAlignment="1" applyProtection="1">
      <alignment horizontal="right"/>
    </xf>
    <xf numFmtId="43" fontId="6" fillId="0" borderId="14" xfId="1" applyFont="1" applyFill="1" applyBorder="1"/>
    <xf numFmtId="39" fontId="6" fillId="0" borderId="15" xfId="1" applyNumberFormat="1" applyFont="1" applyFill="1" applyBorder="1"/>
    <xf numFmtId="39" fontId="6" fillId="0" borderId="16" xfId="1" applyNumberFormat="1" applyFont="1" applyFill="1" applyBorder="1"/>
    <xf numFmtId="0" fontId="6" fillId="0" borderId="17" xfId="0" applyFont="1" applyFill="1" applyBorder="1" applyAlignment="1" applyProtection="1">
      <alignment horizontal="centerContinuous"/>
    </xf>
    <xf numFmtId="0" fontId="6" fillId="0" borderId="1" xfId="0" applyFont="1" applyFill="1" applyBorder="1" applyAlignment="1">
      <alignment horizontal="centerContinuous"/>
    </xf>
    <xf numFmtId="43" fontId="6" fillId="0" borderId="8" xfId="1" applyFont="1" applyFill="1" applyBorder="1"/>
    <xf numFmtId="0" fontId="6" fillId="0" borderId="18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Continuous"/>
    </xf>
    <xf numFmtId="0" fontId="4" fillId="0" borderId="2" xfId="0" applyFont="1" applyFill="1" applyBorder="1" applyAlignment="1">
      <alignment horizontal="centerContinuous"/>
    </xf>
    <xf numFmtId="8" fontId="4" fillId="0" borderId="1" xfId="1" applyNumberFormat="1" applyFont="1" applyFill="1" applyBorder="1" applyAlignment="1"/>
    <xf numFmtId="0" fontId="6" fillId="0" borderId="19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43" fontId="6" fillId="0" borderId="0" xfId="1" applyFont="1" applyFill="1"/>
    <xf numFmtId="0" fontId="6" fillId="0" borderId="19" xfId="0" applyFont="1" applyFill="1" applyBorder="1" applyAlignment="1">
      <alignment horizontal="center"/>
    </xf>
    <xf numFmtId="9" fontId="4" fillId="0" borderId="2" xfId="2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43" fontId="6" fillId="0" borderId="1" xfId="1" applyFont="1" applyFill="1" applyBorder="1"/>
    <xf numFmtId="0" fontId="8" fillId="0" borderId="0" xfId="0" applyFont="1" applyFill="1"/>
    <xf numFmtId="39" fontId="6" fillId="0" borderId="0" xfId="1" applyNumberFormat="1" applyFont="1" applyFill="1" applyBorder="1"/>
    <xf numFmtId="0" fontId="6" fillId="0" borderId="18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3" fontId="6" fillId="0" borderId="20" xfId="1" applyFont="1" applyFill="1" applyBorder="1"/>
    <xf numFmtId="43" fontId="6" fillId="0" borderId="21" xfId="1" applyFont="1" applyFill="1" applyBorder="1"/>
    <xf numFmtId="0" fontId="6" fillId="0" borderId="17" xfId="0" applyFont="1" applyFill="1" applyBorder="1"/>
    <xf numFmtId="0" fontId="8" fillId="0" borderId="1" xfId="0" applyFont="1" applyFill="1" applyBorder="1" applyAlignment="1" applyProtection="1">
      <alignment horizontal="right"/>
    </xf>
    <xf numFmtId="0" fontId="6" fillId="0" borderId="22" xfId="0" applyFont="1" applyFill="1" applyBorder="1" applyAlignment="1" applyProtection="1"/>
    <xf numFmtId="43" fontId="6" fillId="0" borderId="23" xfId="1" applyFont="1" applyFill="1" applyBorder="1" applyAlignment="1"/>
    <xf numFmtId="0" fontId="6" fillId="0" borderId="2" xfId="0" applyFont="1" applyFill="1" applyBorder="1" applyAlignment="1"/>
    <xf numFmtId="43" fontId="6" fillId="0" borderId="24" xfId="1" applyFont="1" applyFill="1" applyBorder="1" applyAlignment="1"/>
    <xf numFmtId="165" fontId="6" fillId="0" borderId="0" xfId="0" applyNumberFormat="1" applyFont="1" applyFill="1"/>
    <xf numFmtId="0" fontId="8" fillId="0" borderId="20" xfId="0" applyFont="1" applyFill="1" applyBorder="1" applyAlignment="1" applyProtection="1">
      <alignment horizontal="left"/>
    </xf>
    <xf numFmtId="0" fontId="8" fillId="0" borderId="2" xfId="0" applyFont="1" applyFill="1" applyBorder="1"/>
    <xf numFmtId="43" fontId="8" fillId="0" borderId="2" xfId="1" applyFont="1" applyFill="1" applyBorder="1" applyAlignment="1"/>
    <xf numFmtId="43" fontId="6" fillId="0" borderId="2" xfId="0" applyNumberFormat="1" applyFont="1" applyFill="1" applyBorder="1" applyAlignment="1"/>
    <xf numFmtId="43" fontId="6" fillId="0" borderId="21" xfId="0" applyNumberFormat="1" applyFont="1" applyFill="1" applyBorder="1" applyAlignment="1"/>
    <xf numFmtId="43" fontId="4" fillId="0" borderId="2" xfId="1" applyFont="1" applyFill="1" applyBorder="1" applyAlignment="1">
      <alignment horizontal="centerContinuous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horizontal="centerContinuous"/>
    </xf>
    <xf numFmtId="0" fontId="8" fillId="0" borderId="0" xfId="0" applyFont="1" applyFill="1" applyAlignment="1" applyProtection="1">
      <alignment horizontal="left" vertical="center"/>
    </xf>
    <xf numFmtId="0" fontId="8" fillId="0" borderId="0" xfId="0" applyFont="1" applyFill="1" applyAlignment="1">
      <alignment horizontal="centerContinuous"/>
    </xf>
    <xf numFmtId="43" fontId="4" fillId="0" borderId="1" xfId="1" applyFont="1" applyFill="1" applyBorder="1"/>
    <xf numFmtId="43" fontId="4" fillId="0" borderId="2" xfId="1" applyFont="1" applyFill="1" applyBorder="1"/>
    <xf numFmtId="43" fontId="4" fillId="0" borderId="13" xfId="1" applyFont="1" applyFill="1" applyBorder="1"/>
    <xf numFmtId="0" fontId="6" fillId="0" borderId="1" xfId="0" applyFont="1" applyFill="1" applyBorder="1" applyAlignment="1" applyProtection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Alignment="1" applyProtection="1">
      <alignment horizontal="centerContinuous"/>
    </xf>
    <xf numFmtId="14" fontId="3" fillId="0" borderId="0" xfId="0" applyNumberFormat="1" applyFont="1" applyFill="1" applyAlignment="1">
      <alignment horizontal="center"/>
    </xf>
    <xf numFmtId="0" fontId="6" fillId="0" borderId="2" xfId="0" applyFont="1" applyFill="1" applyBorder="1"/>
    <xf numFmtId="0" fontId="4" fillId="0" borderId="0" xfId="0" applyFont="1" applyFill="1" applyAlignment="1" applyProtection="1">
      <alignment horizontal="right"/>
    </xf>
    <xf numFmtId="14" fontId="8" fillId="0" borderId="2" xfId="0" applyNumberFormat="1" applyFont="1" applyFill="1" applyBorder="1" applyAlignment="1" applyProtection="1">
      <alignment horizontal="center"/>
    </xf>
    <xf numFmtId="14" fontId="6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5" fontId="4" fillId="0" borderId="1" xfId="0" quotePrefix="1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8" fillId="0" borderId="1" xfId="0" applyFont="1" applyFill="1" applyBorder="1"/>
    <xf numFmtId="0" fontId="8" fillId="0" borderId="0" xfId="0" applyFont="1" applyFill="1" applyAlignment="1" applyProtection="1">
      <alignment horizontal="right"/>
    </xf>
    <xf numFmtId="0" fontId="8" fillId="0" borderId="1" xfId="0" applyFont="1" applyFill="1" applyBorder="1" applyAlignment="1" applyProtection="1">
      <alignment horizontal="left"/>
    </xf>
    <xf numFmtId="0" fontId="4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19050</xdr:rowOff>
    </xdr:from>
    <xdr:to>
      <xdr:col>15</xdr:col>
      <xdr:colOff>133350</xdr:colOff>
      <xdr:row>2</xdr:row>
      <xdr:rowOff>152400</xdr:rowOff>
    </xdr:to>
    <xdr:sp macro="" textlink="">
      <xdr:nvSpPr>
        <xdr:cNvPr id="2" name="Rectangle 1" descr="Light upward diagonal">
          <a:extLst>
            <a:ext uri="{FF2B5EF4-FFF2-40B4-BE49-F238E27FC236}">
              <a16:creationId xmlns:a16="http://schemas.microsoft.com/office/drawing/2014/main" id="{B1D7C79C-1A06-4537-A0A3-334AB0CD245D}"/>
            </a:ext>
          </a:extLst>
        </xdr:cNvPr>
        <xdr:cNvSpPr>
          <a:spLocks noChangeArrowheads="1"/>
        </xdr:cNvSpPr>
      </xdr:nvSpPr>
      <xdr:spPr bwMode="auto">
        <a:xfrm>
          <a:off x="9953625" y="457200"/>
          <a:ext cx="133350" cy="1333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</xdr:row>
      <xdr:rowOff>19050</xdr:rowOff>
    </xdr:from>
    <xdr:to>
      <xdr:col>15</xdr:col>
      <xdr:colOff>133350</xdr:colOff>
      <xdr:row>3</xdr:row>
      <xdr:rowOff>152400</xdr:rowOff>
    </xdr:to>
    <xdr:sp macro="" textlink="">
      <xdr:nvSpPr>
        <xdr:cNvPr id="3" name="Rectangle 11">
          <a:extLst>
            <a:ext uri="{FF2B5EF4-FFF2-40B4-BE49-F238E27FC236}">
              <a16:creationId xmlns:a16="http://schemas.microsoft.com/office/drawing/2014/main" id="{BC1F6793-234E-4716-AB98-41D88B89BDFC}"/>
            </a:ext>
          </a:extLst>
        </xdr:cNvPr>
        <xdr:cNvSpPr>
          <a:spLocks noChangeArrowheads="1"/>
        </xdr:cNvSpPr>
      </xdr:nvSpPr>
      <xdr:spPr bwMode="auto">
        <a:xfrm>
          <a:off x="9953625" y="619125"/>
          <a:ext cx="13335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19050</xdr:rowOff>
    </xdr:from>
    <xdr:to>
      <xdr:col>15</xdr:col>
      <xdr:colOff>133350</xdr:colOff>
      <xdr:row>4</xdr:row>
      <xdr:rowOff>152400</xdr:rowOff>
    </xdr:to>
    <xdr:sp macro="" textlink="">
      <xdr:nvSpPr>
        <xdr:cNvPr id="4" name="Rectangle 12">
          <a:extLst>
            <a:ext uri="{FF2B5EF4-FFF2-40B4-BE49-F238E27FC236}">
              <a16:creationId xmlns:a16="http://schemas.microsoft.com/office/drawing/2014/main" id="{A9409E44-3E3B-4C8C-A277-6CD0E867C11D}"/>
            </a:ext>
          </a:extLst>
        </xdr:cNvPr>
        <xdr:cNvSpPr>
          <a:spLocks noChangeArrowheads="1"/>
        </xdr:cNvSpPr>
      </xdr:nvSpPr>
      <xdr:spPr bwMode="auto">
        <a:xfrm>
          <a:off x="9953625" y="781050"/>
          <a:ext cx="13335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ounting\ACCOUNTS%20RECEIVABLE\BILLINGS\2018%20Jobs\18014%20Ironwood%20State%20Prison\Ironwood%20Billing%20%231%20August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CHEDULE OF VALUES"/>
      <sheetName val="CHANGE ORDERS"/>
    </sheetNames>
    <sheetDataSet>
      <sheetData sheetId="0" refreshError="1"/>
      <sheetData sheetId="1">
        <row r="40">
          <cell r="G40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9137F-4FC3-4B9E-88D9-20A79B2E7001}">
  <sheetPr>
    <pageSetUpPr fitToPage="1"/>
  </sheetPr>
  <dimension ref="A1:P73"/>
  <sheetViews>
    <sheetView tabSelected="1" topLeftCell="A13" workbookViewId="0">
      <selection activeCell="A13" sqref="A1:XFD1048576"/>
    </sheetView>
  </sheetViews>
  <sheetFormatPr defaultRowHeight="15" x14ac:dyDescent="0.3"/>
  <cols>
    <col min="1" max="1" width="8.7109375" style="126" customWidth="1"/>
    <col min="2" max="2" width="9.140625" style="126"/>
    <col min="3" max="3" width="5.28515625" style="126" customWidth="1"/>
    <col min="4" max="4" width="9.140625" style="126"/>
    <col min="5" max="5" width="12.140625" style="126" customWidth="1"/>
    <col min="6" max="6" width="11.42578125" style="126" customWidth="1"/>
    <col min="7" max="7" width="16" style="126" customWidth="1"/>
    <col min="8" max="8" width="6.7109375" style="126" customWidth="1"/>
    <col min="9" max="9" width="2.42578125" style="126" customWidth="1"/>
    <col min="10" max="10" width="12.140625" style="126" customWidth="1"/>
    <col min="11" max="11" width="9.140625" style="126"/>
    <col min="12" max="12" width="15.7109375" style="126" customWidth="1"/>
    <col min="13" max="13" width="11.42578125" style="126" customWidth="1"/>
    <col min="14" max="14" width="6" style="126" customWidth="1"/>
    <col min="15" max="15" width="13.85546875" style="126" customWidth="1"/>
    <col min="16" max="16" width="19.5703125" style="126" customWidth="1"/>
    <col min="17" max="16384" width="9.140625" style="126"/>
  </cols>
  <sheetData>
    <row r="1" spans="1:16" s="9" customFormat="1" ht="22.5" x14ac:dyDescent="0.4">
      <c r="A1" s="2" t="s">
        <v>0</v>
      </c>
      <c r="B1" s="3"/>
      <c r="C1" s="3"/>
      <c r="D1" s="3"/>
      <c r="E1" s="3"/>
      <c r="F1" s="3"/>
      <c r="G1" s="3"/>
      <c r="H1" s="4"/>
      <c r="I1" s="5" t="s">
        <v>1</v>
      </c>
      <c r="J1" s="6"/>
      <c r="K1" s="7"/>
      <c r="L1" s="7"/>
      <c r="M1" s="6"/>
      <c r="N1" s="8" t="s">
        <v>81</v>
      </c>
      <c r="O1" s="6"/>
      <c r="P1" s="7"/>
    </row>
    <row r="2" spans="1:16" s="9" customFormat="1" ht="18" x14ac:dyDescent="0.35">
      <c r="A2" s="10" t="s">
        <v>2</v>
      </c>
      <c r="B2" s="11"/>
      <c r="C2" s="12"/>
      <c r="D2" s="13"/>
      <c r="E2" s="13"/>
      <c r="F2" s="14"/>
      <c r="G2" s="10" t="s">
        <v>3</v>
      </c>
      <c r="L2" s="14" t="s">
        <v>4</v>
      </c>
      <c r="M2" s="15"/>
      <c r="N2" s="16"/>
      <c r="O2" s="17" t="s">
        <v>5</v>
      </c>
      <c r="P2" s="18"/>
    </row>
    <row r="3" spans="1:16" s="9" customFormat="1" ht="18" x14ac:dyDescent="0.35">
      <c r="A3" s="19"/>
      <c r="B3" s="11"/>
      <c r="C3" s="12"/>
      <c r="D3" s="20"/>
      <c r="E3" s="20"/>
      <c r="F3" s="21"/>
      <c r="G3" s="21"/>
      <c r="I3" s="21"/>
      <c r="J3" s="21"/>
      <c r="K3" s="22"/>
      <c r="M3" s="23"/>
      <c r="N3" s="16" t="s">
        <v>6</v>
      </c>
      <c r="P3" s="18" t="s">
        <v>7</v>
      </c>
    </row>
    <row r="4" spans="1:16" s="9" customFormat="1" ht="18" x14ac:dyDescent="0.35">
      <c r="A4" s="24"/>
      <c r="B4" s="11"/>
      <c r="C4" s="12"/>
      <c r="D4" s="20"/>
      <c r="E4" s="20"/>
      <c r="F4" s="25" t="s">
        <v>6</v>
      </c>
      <c r="G4" s="21"/>
      <c r="I4" s="21"/>
      <c r="J4" s="21"/>
      <c r="K4" s="22"/>
      <c r="M4" s="23"/>
      <c r="N4" s="16"/>
      <c r="P4" s="18" t="s">
        <v>8</v>
      </c>
    </row>
    <row r="5" spans="1:16" s="9" customFormat="1" ht="18" x14ac:dyDescent="0.35">
      <c r="A5" s="26"/>
      <c r="B5" s="11"/>
      <c r="C5" s="12"/>
      <c r="D5" s="20"/>
      <c r="E5" s="20"/>
      <c r="F5" s="21" t="s">
        <v>9</v>
      </c>
      <c r="G5" s="21"/>
      <c r="H5" s="21"/>
      <c r="I5" s="21"/>
      <c r="J5" s="21"/>
      <c r="K5" s="22"/>
      <c r="L5" s="27" t="s">
        <v>10</v>
      </c>
      <c r="M5" s="28"/>
      <c r="N5" s="29"/>
      <c r="P5" s="18" t="s">
        <v>11</v>
      </c>
    </row>
    <row r="6" spans="1:16" s="9" customFormat="1" ht="16.5" x14ac:dyDescent="0.3">
      <c r="A6" s="26"/>
      <c r="B6" s="21"/>
      <c r="C6" s="21"/>
      <c r="D6" s="21"/>
      <c r="E6" s="21"/>
      <c r="F6" s="25" t="s">
        <v>6</v>
      </c>
      <c r="G6" s="21"/>
      <c r="H6" s="21"/>
      <c r="I6" s="21"/>
      <c r="J6" s="21"/>
      <c r="K6" s="22"/>
      <c r="L6" s="23"/>
      <c r="M6" s="28"/>
      <c r="N6" s="30"/>
      <c r="O6" s="23"/>
      <c r="P6" s="31" t="s">
        <v>6</v>
      </c>
    </row>
    <row r="7" spans="1:16" s="9" customFormat="1" ht="18" x14ac:dyDescent="0.35">
      <c r="A7" s="10" t="s">
        <v>12</v>
      </c>
      <c r="B7" s="18"/>
      <c r="C7" s="32"/>
      <c r="D7" s="18"/>
      <c r="F7" s="14"/>
      <c r="G7" s="33"/>
      <c r="J7" s="18"/>
      <c r="L7" s="14"/>
      <c r="M7" s="23"/>
      <c r="N7" s="30"/>
      <c r="O7" s="23"/>
      <c r="P7" s="23"/>
    </row>
    <row r="8" spans="1:16" s="9" customFormat="1" ht="18" x14ac:dyDescent="0.35">
      <c r="A8" s="31"/>
      <c r="C8" s="18"/>
      <c r="D8" s="23"/>
      <c r="E8" s="23"/>
      <c r="F8" s="23"/>
      <c r="G8" s="23"/>
      <c r="H8" s="23"/>
      <c r="I8" s="23"/>
      <c r="J8" s="23"/>
      <c r="L8" s="14" t="s">
        <v>13</v>
      </c>
      <c r="M8" s="34"/>
      <c r="O8" s="35"/>
      <c r="P8" s="23"/>
    </row>
    <row r="9" spans="1:16" s="9" customFormat="1" ht="18" x14ac:dyDescent="0.35">
      <c r="A9" s="31"/>
      <c r="C9" s="18"/>
      <c r="D9" s="23"/>
      <c r="E9" s="23"/>
      <c r="F9" s="23"/>
      <c r="G9" s="23"/>
      <c r="H9" s="23"/>
      <c r="I9" s="23"/>
      <c r="J9" s="23"/>
      <c r="M9" s="23"/>
      <c r="N9" s="30"/>
      <c r="O9" s="23"/>
      <c r="P9" s="23"/>
    </row>
    <row r="10" spans="1:16" s="9" customFormat="1" x14ac:dyDescent="0.3">
      <c r="A10" s="31" t="s">
        <v>6</v>
      </c>
      <c r="D10" s="23"/>
      <c r="E10" s="23"/>
      <c r="F10" s="23"/>
      <c r="G10" s="23"/>
      <c r="H10" s="23"/>
      <c r="I10" s="23"/>
      <c r="J10" s="23"/>
      <c r="M10" s="23"/>
      <c r="N10" s="30"/>
      <c r="O10" s="23"/>
      <c r="P10" s="23"/>
    </row>
    <row r="11" spans="1:16" s="9" customFormat="1" ht="18" x14ac:dyDescent="0.35">
      <c r="A11" s="5" t="s">
        <v>14</v>
      </c>
      <c r="B11" s="36"/>
      <c r="C11" s="36"/>
      <c r="D11" s="7"/>
      <c r="E11" s="37"/>
      <c r="F11" s="37"/>
      <c r="G11" s="37"/>
      <c r="H11" s="37"/>
      <c r="I11" s="36"/>
      <c r="J11" s="36"/>
      <c r="K11" s="6"/>
      <c r="L11" s="5" t="s">
        <v>15</v>
      </c>
      <c r="M11" s="38"/>
      <c r="N11" s="39"/>
      <c r="O11" s="40"/>
      <c r="P11" s="37"/>
    </row>
    <row r="12" spans="1:16" s="9" customFormat="1" ht="22.5" x14ac:dyDescent="0.4">
      <c r="A12" s="2" t="s">
        <v>16</v>
      </c>
      <c r="B12" s="6"/>
      <c r="C12" s="6"/>
      <c r="D12" s="6"/>
      <c r="E12" s="6"/>
      <c r="F12" s="6"/>
      <c r="G12" s="6"/>
      <c r="I12" s="41" t="s">
        <v>17</v>
      </c>
    </row>
    <row r="13" spans="1:16" s="9" customFormat="1" x14ac:dyDescent="0.3">
      <c r="A13" s="42" t="s">
        <v>18</v>
      </c>
      <c r="B13" s="43"/>
      <c r="C13" s="43"/>
      <c r="D13" s="43"/>
      <c r="E13" s="43"/>
      <c r="F13" s="44"/>
      <c r="G13" s="45"/>
      <c r="H13" s="46"/>
      <c r="I13" s="31" t="s">
        <v>19</v>
      </c>
      <c r="J13" s="47"/>
      <c r="K13" s="47"/>
      <c r="L13" s="47"/>
      <c r="M13" s="47"/>
      <c r="N13" s="47"/>
      <c r="O13" s="47"/>
      <c r="P13" s="47"/>
    </row>
    <row r="14" spans="1:16" s="9" customFormat="1" x14ac:dyDescent="0.3">
      <c r="A14" s="48" t="s">
        <v>20</v>
      </c>
      <c r="B14" s="49"/>
      <c r="C14" s="49"/>
      <c r="D14" s="50" t="s">
        <v>21</v>
      </c>
      <c r="E14" s="51"/>
      <c r="F14" s="50" t="s">
        <v>22</v>
      </c>
      <c r="G14" s="52"/>
      <c r="H14" s="53"/>
      <c r="I14" s="23"/>
      <c r="J14" s="23"/>
      <c r="K14" s="23"/>
      <c r="L14" s="23"/>
      <c r="M14" s="23"/>
      <c r="N14" s="23"/>
      <c r="O14" s="23"/>
      <c r="P14" s="23"/>
    </row>
    <row r="15" spans="1:16" s="9" customFormat="1" x14ac:dyDescent="0.3">
      <c r="A15" s="48" t="s">
        <v>23</v>
      </c>
      <c r="B15" s="49"/>
      <c r="C15" s="49"/>
      <c r="D15" s="54"/>
      <c r="E15" s="55"/>
      <c r="F15" s="56"/>
      <c r="G15" s="57"/>
      <c r="H15" s="49"/>
      <c r="I15" s="41" t="s">
        <v>24</v>
      </c>
      <c r="J15" s="23"/>
      <c r="K15" s="23"/>
      <c r="N15" s="58" t="s">
        <v>6</v>
      </c>
      <c r="O15" s="59" t="s">
        <v>25</v>
      </c>
      <c r="P15" s="60"/>
    </row>
    <row r="16" spans="1:16" s="9" customFormat="1" ht="15.75" thickBot="1" x14ac:dyDescent="0.35">
      <c r="A16" s="61"/>
      <c r="B16" s="62"/>
      <c r="C16" s="63" t="s">
        <v>26</v>
      </c>
      <c r="D16" s="64" t="s">
        <v>6</v>
      </c>
      <c r="E16" s="65">
        <v>0</v>
      </c>
      <c r="F16" s="64" t="s">
        <v>6</v>
      </c>
      <c r="G16" s="66">
        <v>0</v>
      </c>
      <c r="H16" s="56"/>
      <c r="I16" s="41" t="s">
        <v>27</v>
      </c>
      <c r="J16" s="23"/>
      <c r="K16" s="23"/>
      <c r="N16" s="58" t="s">
        <v>6</v>
      </c>
      <c r="O16" s="59" t="s">
        <v>25</v>
      </c>
      <c r="P16" s="60">
        <v>0</v>
      </c>
    </row>
    <row r="17" spans="1:16" s="9" customFormat="1" ht="15.75" thickTop="1" x14ac:dyDescent="0.3">
      <c r="A17" s="67" t="s">
        <v>28</v>
      </c>
      <c r="B17" s="68"/>
      <c r="C17" s="68"/>
      <c r="D17" s="69" t="s">
        <v>6</v>
      </c>
      <c r="E17" s="57" t="s">
        <v>6</v>
      </c>
      <c r="F17" s="69" t="s">
        <v>6</v>
      </c>
      <c r="G17" s="57" t="s">
        <v>6</v>
      </c>
      <c r="H17" s="49"/>
      <c r="I17" s="41" t="s">
        <v>29</v>
      </c>
      <c r="J17" s="23"/>
      <c r="K17" s="23"/>
      <c r="N17" s="58" t="s">
        <v>6</v>
      </c>
      <c r="O17" s="59" t="s">
        <v>25</v>
      </c>
      <c r="P17" s="60">
        <f>+P16+P15</f>
        <v>0</v>
      </c>
    </row>
    <row r="18" spans="1:16" s="9" customFormat="1" x14ac:dyDescent="0.3">
      <c r="A18" s="70" t="s">
        <v>30</v>
      </c>
      <c r="B18" s="71" t="s">
        <v>31</v>
      </c>
      <c r="C18" s="72"/>
      <c r="D18" s="69"/>
      <c r="E18" s="57" t="s">
        <v>6</v>
      </c>
      <c r="F18" s="69"/>
      <c r="G18" s="57" t="s">
        <v>6</v>
      </c>
      <c r="H18" s="49"/>
      <c r="I18" s="41" t="s">
        <v>32</v>
      </c>
      <c r="J18" s="23"/>
      <c r="K18" s="23"/>
      <c r="L18" s="23"/>
      <c r="M18" s="23"/>
      <c r="N18" s="58" t="s">
        <v>6</v>
      </c>
      <c r="O18" s="59" t="s">
        <v>25</v>
      </c>
      <c r="P18" s="73" t="e">
        <f>'Schedule of Values'!#REF!</f>
        <v>#REF!</v>
      </c>
    </row>
    <row r="19" spans="1:16" s="9" customFormat="1" x14ac:dyDescent="0.3">
      <c r="A19" s="74" t="s">
        <v>6</v>
      </c>
      <c r="B19" s="29" t="s">
        <v>6</v>
      </c>
      <c r="C19" s="75"/>
      <c r="D19" s="69" t="s">
        <v>6</v>
      </c>
      <c r="E19" s="57">
        <v>0</v>
      </c>
      <c r="F19" s="69"/>
      <c r="G19" s="57">
        <v>0</v>
      </c>
      <c r="H19" s="49"/>
      <c r="I19" s="41" t="s">
        <v>33</v>
      </c>
      <c r="J19" s="23"/>
      <c r="K19" s="23"/>
      <c r="L19" s="23"/>
      <c r="M19" s="23"/>
      <c r="N19" s="23"/>
      <c r="O19" s="76"/>
      <c r="P19" s="23"/>
    </row>
    <row r="20" spans="1:16" s="9" customFormat="1" x14ac:dyDescent="0.3">
      <c r="A20" s="74" t="s">
        <v>6</v>
      </c>
      <c r="B20" s="75"/>
      <c r="C20" s="29" t="s">
        <v>6</v>
      </c>
      <c r="D20" s="69" t="s">
        <v>6</v>
      </c>
      <c r="E20" s="57">
        <v>0</v>
      </c>
      <c r="F20" s="69"/>
      <c r="G20" s="57">
        <v>0</v>
      </c>
      <c r="H20" s="49"/>
      <c r="I20" s="41" t="s">
        <v>34</v>
      </c>
      <c r="J20" s="23"/>
      <c r="K20" s="23" t="s">
        <v>6</v>
      </c>
      <c r="L20" s="23"/>
      <c r="M20" s="23"/>
      <c r="N20" s="23"/>
      <c r="O20" s="76"/>
      <c r="P20" s="23"/>
    </row>
    <row r="21" spans="1:16" s="9" customFormat="1" x14ac:dyDescent="0.3">
      <c r="A21" s="77"/>
      <c r="B21" s="75"/>
      <c r="C21" s="75"/>
      <c r="D21" s="69"/>
      <c r="E21" s="57">
        <v>0</v>
      </c>
      <c r="F21" s="69"/>
      <c r="G21" s="57">
        <v>0</v>
      </c>
      <c r="H21" s="49"/>
      <c r="I21" s="41" t="s">
        <v>35</v>
      </c>
      <c r="J21" s="78">
        <v>0.05</v>
      </c>
      <c r="K21" s="41" t="s">
        <v>36</v>
      </c>
      <c r="L21" s="58"/>
      <c r="M21" s="59" t="s">
        <v>25</v>
      </c>
      <c r="N21" s="79" t="s">
        <v>6</v>
      </c>
      <c r="O21" s="80" t="e">
        <f>P18*J21</f>
        <v>#REF!</v>
      </c>
      <c r="P21" s="23"/>
    </row>
    <row r="22" spans="1:16" s="9" customFormat="1" x14ac:dyDescent="0.3">
      <c r="A22" s="77"/>
      <c r="B22" s="75"/>
      <c r="C22" s="75"/>
      <c r="D22" s="69"/>
      <c r="E22" s="57">
        <v>0</v>
      </c>
      <c r="F22" s="69"/>
      <c r="G22" s="57">
        <v>0</v>
      </c>
      <c r="H22" s="49"/>
      <c r="I22" s="41" t="s">
        <v>37</v>
      </c>
      <c r="L22" s="49"/>
      <c r="M22" s="81"/>
      <c r="N22" s="81"/>
      <c r="O22" s="82" t="s">
        <v>6</v>
      </c>
      <c r="P22" s="23"/>
    </row>
    <row r="23" spans="1:16" s="9" customFormat="1" x14ac:dyDescent="0.3">
      <c r="A23" s="77"/>
      <c r="B23" s="75"/>
      <c r="C23" s="75"/>
      <c r="D23" s="69"/>
      <c r="E23" s="57">
        <v>0</v>
      </c>
      <c r="F23" s="69"/>
      <c r="G23" s="57">
        <v>0</v>
      </c>
      <c r="H23" s="49"/>
      <c r="I23" s="41" t="s">
        <v>38</v>
      </c>
      <c r="J23" s="78">
        <v>0</v>
      </c>
      <c r="K23" s="41" t="s">
        <v>39</v>
      </c>
      <c r="L23" s="58"/>
      <c r="M23" s="59" t="s">
        <v>25</v>
      </c>
      <c r="N23" s="79" t="s">
        <v>6</v>
      </c>
      <c r="O23" s="80">
        <f>+J23*'[1]SCHEDULE OF VALUES'!G40</f>
        <v>0</v>
      </c>
      <c r="P23" s="23"/>
    </row>
    <row r="24" spans="1:16" s="9" customFormat="1" x14ac:dyDescent="0.3">
      <c r="A24" s="77"/>
      <c r="B24" s="75"/>
      <c r="C24" s="75"/>
      <c r="D24" s="69"/>
      <c r="E24" s="57">
        <v>0</v>
      </c>
      <c r="F24" s="69"/>
      <c r="G24" s="57">
        <v>0</v>
      </c>
      <c r="H24" s="49"/>
      <c r="I24" s="41" t="s">
        <v>40</v>
      </c>
      <c r="L24" s="23"/>
      <c r="M24" s="23"/>
      <c r="N24" s="23"/>
      <c r="O24" s="76"/>
      <c r="P24" s="23"/>
    </row>
    <row r="25" spans="1:16" s="9" customFormat="1" x14ac:dyDescent="0.3">
      <c r="A25" s="83"/>
      <c r="B25" s="84"/>
      <c r="C25" s="84"/>
      <c r="D25" s="85"/>
      <c r="E25" s="86">
        <v>0</v>
      </c>
      <c r="F25" s="85"/>
      <c r="G25" s="86">
        <v>0</v>
      </c>
      <c r="H25" s="49"/>
      <c r="I25" s="41" t="s">
        <v>41</v>
      </c>
      <c r="L25" s="23"/>
      <c r="M25" s="23"/>
      <c r="N25" s="23"/>
      <c r="O25" s="76"/>
      <c r="P25" s="23"/>
    </row>
    <row r="26" spans="1:16" s="9" customFormat="1" x14ac:dyDescent="0.3">
      <c r="A26" s="87"/>
      <c r="B26" s="37"/>
      <c r="C26" s="88" t="s">
        <v>42</v>
      </c>
      <c r="D26" s="89" t="s">
        <v>6</v>
      </c>
      <c r="E26" s="90">
        <f>SUM(E17:E25)</f>
        <v>0</v>
      </c>
      <c r="F26" s="91"/>
      <c r="G26" s="92">
        <f>SUM(G17:G25)</f>
        <v>0</v>
      </c>
      <c r="H26" s="56"/>
      <c r="I26" s="41" t="s">
        <v>43</v>
      </c>
      <c r="L26" s="93"/>
      <c r="M26" s="23"/>
      <c r="O26" s="59" t="s">
        <v>25</v>
      </c>
      <c r="P26" s="60" t="e">
        <f>+O23+O21</f>
        <v>#REF!</v>
      </c>
    </row>
    <row r="27" spans="1:16" s="9" customFormat="1" x14ac:dyDescent="0.3">
      <c r="A27" s="94" t="s">
        <v>44</v>
      </c>
      <c r="B27" s="95"/>
      <c r="C27" s="95"/>
      <c r="D27" s="96"/>
      <c r="E27" s="97">
        <f>E16+E26</f>
        <v>0</v>
      </c>
      <c r="F27" s="6"/>
      <c r="G27" s="98">
        <f>G16+G26</f>
        <v>0</v>
      </c>
      <c r="H27" s="20"/>
      <c r="I27" s="41" t="s">
        <v>45</v>
      </c>
      <c r="J27" s="23"/>
      <c r="K27" s="23"/>
      <c r="M27" s="23" t="s">
        <v>6</v>
      </c>
      <c r="N27" s="58" t="s">
        <v>6</v>
      </c>
      <c r="O27" s="59" t="s">
        <v>25</v>
      </c>
      <c r="P27" s="99" t="e">
        <f>+P18-P26</f>
        <v>#REF!</v>
      </c>
    </row>
    <row r="28" spans="1:16" s="9" customFormat="1" x14ac:dyDescent="0.3">
      <c r="A28" s="100" t="s">
        <v>46</v>
      </c>
      <c r="B28" s="101"/>
      <c r="C28" s="101"/>
      <c r="D28" s="101"/>
      <c r="E28" s="101"/>
      <c r="F28" s="101"/>
      <c r="G28" s="101"/>
      <c r="I28" s="41" t="s">
        <v>47</v>
      </c>
      <c r="J28" s="23"/>
      <c r="K28" s="23"/>
      <c r="M28" s="23"/>
      <c r="N28" s="23"/>
      <c r="O28" s="76"/>
      <c r="P28" s="23"/>
    </row>
    <row r="29" spans="1:16" s="9" customFormat="1" x14ac:dyDescent="0.3">
      <c r="A29" s="102" t="s">
        <v>48</v>
      </c>
      <c r="B29" s="103"/>
      <c r="C29" s="103"/>
      <c r="D29" s="103"/>
      <c r="E29" s="103"/>
      <c r="F29" s="103"/>
      <c r="G29" s="103"/>
      <c r="I29" s="41" t="s">
        <v>49</v>
      </c>
      <c r="J29" s="23"/>
      <c r="K29" s="23"/>
      <c r="L29" s="23"/>
      <c r="M29" s="23"/>
      <c r="N29" s="23"/>
      <c r="O29" s="76"/>
      <c r="P29" s="23"/>
    </row>
    <row r="30" spans="1:16" s="9" customFormat="1" x14ac:dyDescent="0.3">
      <c r="A30" s="102" t="s">
        <v>50</v>
      </c>
      <c r="B30" s="103"/>
      <c r="C30" s="103"/>
      <c r="D30" s="103"/>
      <c r="E30" s="103"/>
      <c r="F30" s="103"/>
      <c r="G30" s="103"/>
      <c r="I30" s="41" t="s">
        <v>51</v>
      </c>
      <c r="J30" s="23"/>
      <c r="K30" s="23"/>
      <c r="L30" s="23"/>
      <c r="M30" s="23"/>
      <c r="N30" s="58" t="s">
        <v>6</v>
      </c>
      <c r="O30" s="59" t="s">
        <v>25</v>
      </c>
      <c r="P30" s="104" t="s">
        <v>6</v>
      </c>
    </row>
    <row r="31" spans="1:16" s="9" customFormat="1" x14ac:dyDescent="0.3">
      <c r="A31" s="102" t="s">
        <v>52</v>
      </c>
      <c r="B31" s="103"/>
      <c r="C31" s="103"/>
      <c r="D31" s="103"/>
      <c r="E31" s="103"/>
      <c r="F31" s="103"/>
      <c r="G31" s="103"/>
      <c r="I31" s="41" t="s">
        <v>53</v>
      </c>
      <c r="J31" s="23"/>
      <c r="K31" s="23"/>
      <c r="L31" s="23"/>
      <c r="M31" s="23"/>
      <c r="N31" s="58" t="s">
        <v>6</v>
      </c>
      <c r="O31" s="59" t="s">
        <v>25</v>
      </c>
      <c r="P31" s="105" t="e">
        <f>SUM(P27-P29)</f>
        <v>#REF!</v>
      </c>
    </row>
    <row r="32" spans="1:16" s="9" customFormat="1" ht="15.75" thickBot="1" x14ac:dyDescent="0.35">
      <c r="A32" s="102" t="s">
        <v>54</v>
      </c>
      <c r="B32" s="81"/>
      <c r="C32" s="81"/>
      <c r="D32" s="81"/>
      <c r="E32" s="81"/>
      <c r="F32" s="81"/>
      <c r="I32" s="41" t="s">
        <v>55</v>
      </c>
      <c r="J32" s="23"/>
      <c r="K32" s="23"/>
      <c r="L32" s="23"/>
      <c r="M32" s="23"/>
      <c r="N32" s="58" t="s">
        <v>6</v>
      </c>
      <c r="O32" s="59" t="s">
        <v>25</v>
      </c>
      <c r="P32" s="106" t="e">
        <f>SUM(P17-P27)</f>
        <v>#REF!</v>
      </c>
    </row>
    <row r="33" spans="1:16" s="9" customFormat="1" ht="15.75" thickTop="1" x14ac:dyDescent="0.3">
      <c r="A33" s="41" t="s">
        <v>56</v>
      </c>
      <c r="B33" s="23"/>
      <c r="D33" s="23"/>
      <c r="E33" s="23"/>
      <c r="F33" s="23"/>
      <c r="I33" s="107" t="s">
        <v>57</v>
      </c>
      <c r="J33" s="37"/>
      <c r="K33" s="37"/>
      <c r="L33" s="37"/>
      <c r="M33" s="37"/>
      <c r="N33" s="37"/>
      <c r="O33" s="37"/>
      <c r="P33" s="37"/>
    </row>
    <row r="34" spans="1:16" s="9" customFormat="1" x14ac:dyDescent="0.3">
      <c r="A34" s="9" t="s">
        <v>6</v>
      </c>
      <c r="B34" s="23"/>
      <c r="C34" s="23"/>
      <c r="D34" s="23"/>
      <c r="E34" s="23"/>
      <c r="F34" s="23"/>
      <c r="I34" s="41" t="s">
        <v>58</v>
      </c>
      <c r="J34" s="23"/>
      <c r="K34" s="108" t="s">
        <v>59</v>
      </c>
      <c r="L34" s="108"/>
      <c r="M34" s="109" t="s">
        <v>60</v>
      </c>
      <c r="N34" s="101"/>
      <c r="O34" s="108" t="s">
        <v>61</v>
      </c>
      <c r="P34" s="108"/>
    </row>
    <row r="35" spans="1:16" s="9" customFormat="1" ht="18" x14ac:dyDescent="0.35">
      <c r="A35" s="23"/>
      <c r="B35" s="23"/>
      <c r="C35" s="23"/>
      <c r="D35" s="23"/>
      <c r="E35" s="23"/>
      <c r="F35" s="23"/>
      <c r="I35" s="41" t="s">
        <v>62</v>
      </c>
      <c r="J35" s="23"/>
      <c r="K35" s="23"/>
      <c r="M35" s="110"/>
      <c r="N35" s="16" t="s">
        <v>63</v>
      </c>
      <c r="O35" s="32"/>
      <c r="P35" s="15"/>
    </row>
    <row r="36" spans="1:16" s="9" customFormat="1" x14ac:dyDescent="0.3">
      <c r="A36" s="41" t="s">
        <v>64</v>
      </c>
      <c r="B36" s="111"/>
      <c r="C36" s="111"/>
      <c r="D36" s="111"/>
      <c r="E36" s="6"/>
      <c r="F36" s="112" t="s">
        <v>65</v>
      </c>
      <c r="G36" s="113"/>
      <c r="H36" s="114"/>
      <c r="I36" s="41" t="s">
        <v>66</v>
      </c>
      <c r="J36" s="23"/>
      <c r="K36" s="115"/>
      <c r="L36" s="115"/>
      <c r="M36" s="115"/>
      <c r="N36" s="23"/>
      <c r="O36" s="23"/>
      <c r="P36" s="23"/>
    </row>
    <row r="37" spans="1:16" s="9" customFormat="1" x14ac:dyDescent="0.3">
      <c r="A37" s="116" t="s">
        <v>6</v>
      </c>
      <c r="B37" s="117"/>
      <c r="C37" s="118"/>
      <c r="D37" s="118"/>
      <c r="E37" s="118"/>
      <c r="F37" s="36"/>
      <c r="G37" s="36"/>
      <c r="H37" s="36"/>
      <c r="I37" s="116" t="s">
        <v>67</v>
      </c>
      <c r="J37" s="37"/>
      <c r="K37" s="37"/>
      <c r="L37" s="119"/>
      <c r="M37" s="120"/>
      <c r="N37" s="37"/>
      <c r="O37" s="37"/>
      <c r="P37" s="37"/>
    </row>
    <row r="38" spans="1:16" s="9" customFormat="1" ht="22.5" x14ac:dyDescent="0.4">
      <c r="A38" s="121" t="s">
        <v>68</v>
      </c>
      <c r="I38" s="41" t="s">
        <v>69</v>
      </c>
      <c r="J38" s="23"/>
      <c r="K38" s="23"/>
      <c r="L38" s="23"/>
      <c r="M38" s="23"/>
      <c r="O38" s="59" t="s">
        <v>25</v>
      </c>
      <c r="P38" s="104"/>
    </row>
    <row r="39" spans="1:16" s="9" customFormat="1" x14ac:dyDescent="0.3">
      <c r="A39" s="102" t="s">
        <v>70</v>
      </c>
      <c r="B39" s="103"/>
      <c r="C39" s="103"/>
      <c r="D39" s="103"/>
      <c r="E39" s="103"/>
      <c r="F39" s="103"/>
      <c r="G39" s="103"/>
      <c r="H39" s="23"/>
      <c r="I39" s="41" t="s">
        <v>71</v>
      </c>
      <c r="J39" s="23"/>
      <c r="K39" s="23"/>
      <c r="L39" s="23"/>
      <c r="M39" s="23"/>
      <c r="N39" s="23"/>
      <c r="O39" s="23"/>
      <c r="P39" s="23"/>
    </row>
    <row r="40" spans="1:16" s="9" customFormat="1" x14ac:dyDescent="0.3">
      <c r="A40" s="102" t="s">
        <v>72</v>
      </c>
      <c r="B40" s="103"/>
      <c r="C40" s="103"/>
      <c r="D40" s="103"/>
      <c r="E40" s="103"/>
      <c r="F40" s="103"/>
      <c r="G40" s="103"/>
      <c r="H40" s="23"/>
      <c r="I40" s="122" t="s">
        <v>73</v>
      </c>
      <c r="J40" s="23"/>
      <c r="K40" s="23"/>
      <c r="L40" s="23"/>
      <c r="M40" s="23"/>
      <c r="N40" s="23"/>
      <c r="O40" s="23"/>
      <c r="P40" s="23"/>
    </row>
    <row r="41" spans="1:16" s="9" customFormat="1" x14ac:dyDescent="0.3">
      <c r="A41" s="102" t="s">
        <v>74</v>
      </c>
      <c r="B41" s="103"/>
      <c r="C41" s="103"/>
      <c r="D41" s="103"/>
      <c r="E41" s="103"/>
      <c r="F41" s="103"/>
      <c r="G41" s="103"/>
      <c r="H41" s="23"/>
      <c r="I41" s="23"/>
      <c r="J41" s="23"/>
      <c r="K41" s="23"/>
      <c r="L41" s="23"/>
      <c r="M41" s="23"/>
      <c r="N41" s="23"/>
      <c r="O41" s="23"/>
      <c r="P41" s="23"/>
    </row>
    <row r="42" spans="1:16" s="9" customFormat="1" x14ac:dyDescent="0.3">
      <c r="A42" s="102" t="s">
        <v>75</v>
      </c>
      <c r="B42" s="103"/>
      <c r="C42" s="103"/>
      <c r="D42" s="103"/>
      <c r="E42" s="103"/>
      <c r="F42" s="103"/>
      <c r="G42" s="103"/>
      <c r="H42" s="23"/>
      <c r="I42" s="122" t="s">
        <v>64</v>
      </c>
      <c r="J42" s="123"/>
      <c r="K42" s="123"/>
      <c r="L42" s="123"/>
      <c r="M42" s="95"/>
      <c r="N42" s="124" t="s">
        <v>76</v>
      </c>
      <c r="O42" s="95"/>
      <c r="P42" s="123"/>
    </row>
    <row r="43" spans="1:16" s="9" customFormat="1" x14ac:dyDescent="0.3">
      <c r="A43" s="102" t="s">
        <v>77</v>
      </c>
      <c r="B43" s="81"/>
      <c r="C43" s="81"/>
      <c r="D43" s="81"/>
      <c r="E43" s="81"/>
      <c r="F43" s="81"/>
      <c r="G43" s="81"/>
      <c r="H43" s="23"/>
      <c r="I43" s="122" t="s">
        <v>78</v>
      </c>
      <c r="L43" s="103"/>
      <c r="M43" s="103"/>
      <c r="N43" s="103"/>
    </row>
    <row r="44" spans="1:16" s="9" customFormat="1" x14ac:dyDescent="0.3">
      <c r="A44" s="23"/>
      <c r="B44" s="23"/>
      <c r="C44" s="23"/>
      <c r="D44" s="23"/>
      <c r="E44" s="23"/>
      <c r="F44" s="23"/>
      <c r="G44" s="23"/>
      <c r="H44" s="23"/>
      <c r="I44" s="122" t="s">
        <v>79</v>
      </c>
      <c r="J44" s="81"/>
      <c r="K44" s="81"/>
      <c r="L44" s="81"/>
      <c r="M44" s="81"/>
      <c r="N44" s="81"/>
      <c r="O44" s="81"/>
      <c r="P44" s="81"/>
    </row>
    <row r="45" spans="1:16" s="9" customFormat="1" x14ac:dyDescent="0.3">
      <c r="A45" s="37"/>
      <c r="B45" s="37"/>
      <c r="C45" s="37"/>
      <c r="D45" s="37"/>
      <c r="E45" s="37"/>
      <c r="F45" s="37"/>
      <c r="G45" s="37"/>
      <c r="H45" s="37"/>
      <c r="I45" s="125" t="s">
        <v>80</v>
      </c>
      <c r="J45" s="123"/>
      <c r="K45" s="123"/>
      <c r="L45" s="123"/>
      <c r="M45" s="123"/>
      <c r="N45" s="123"/>
      <c r="O45" s="123"/>
      <c r="P45" s="123"/>
    </row>
    <row r="46" spans="1:16" s="9" customFormat="1" x14ac:dyDescent="0.3"/>
    <row r="47" spans="1:16" s="9" customFormat="1" x14ac:dyDescent="0.3"/>
    <row r="48" spans="1:16" s="9" customFormat="1" x14ac:dyDescent="0.3"/>
    <row r="49" s="9" customFormat="1" x14ac:dyDescent="0.3"/>
    <row r="50" s="9" customFormat="1" x14ac:dyDescent="0.3"/>
    <row r="51" s="9" customFormat="1" x14ac:dyDescent="0.3"/>
    <row r="52" s="9" customFormat="1" x14ac:dyDescent="0.3"/>
    <row r="53" s="9" customFormat="1" x14ac:dyDescent="0.3"/>
    <row r="54" s="9" customFormat="1" x14ac:dyDescent="0.3"/>
    <row r="55" s="9" customFormat="1" x14ac:dyDescent="0.3"/>
    <row r="56" s="9" customFormat="1" x14ac:dyDescent="0.3"/>
    <row r="57" s="9" customFormat="1" x14ac:dyDescent="0.3"/>
    <row r="58" s="9" customFormat="1" x14ac:dyDescent="0.3"/>
    <row r="59" s="9" customFormat="1" x14ac:dyDescent="0.3"/>
    <row r="60" s="9" customFormat="1" x14ac:dyDescent="0.3"/>
    <row r="61" s="9" customFormat="1" x14ac:dyDescent="0.3"/>
    <row r="62" s="9" customFormat="1" x14ac:dyDescent="0.3"/>
    <row r="63" s="9" customFormat="1" x14ac:dyDescent="0.3"/>
    <row r="64" s="9" customFormat="1" x14ac:dyDescent="0.3"/>
    <row r="65" s="9" customFormat="1" x14ac:dyDescent="0.3"/>
    <row r="66" s="9" customFormat="1" x14ac:dyDescent="0.3"/>
    <row r="67" s="9" customFormat="1" x14ac:dyDescent="0.3"/>
    <row r="68" s="9" customFormat="1" x14ac:dyDescent="0.3"/>
    <row r="69" s="9" customFormat="1" x14ac:dyDescent="0.3"/>
    <row r="70" s="9" customFormat="1" x14ac:dyDescent="0.3"/>
    <row r="71" s="9" customFormat="1" x14ac:dyDescent="0.3"/>
    <row r="72" s="9" customFormat="1" x14ac:dyDescent="0.3"/>
    <row r="73" s="9" customFormat="1" x14ac:dyDescent="0.3"/>
  </sheetData>
  <mergeCells count="5">
    <mergeCell ref="N11:O11"/>
    <mergeCell ref="K34:L34"/>
    <mergeCell ref="O34:P34"/>
    <mergeCell ref="K36:M36"/>
    <mergeCell ref="L37:M37"/>
  </mergeCells>
  <pageMargins left="0.25" right="0.25" top="0.75" bottom="0.75" header="0.3" footer="0.3"/>
  <pageSetup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"/>
  <sheetViews>
    <sheetView zoomScale="70" zoomScaleNormal="70" workbookViewId="0">
      <pane xSplit="7" ySplit="1" topLeftCell="H2" activePane="bottomRight" state="frozenSplit"/>
      <selection pane="topRight" activeCell="H1" sqref="H1"/>
      <selection pane="bottomLeft" activeCell="A19" sqref="A19"/>
      <selection pane="bottomRight" activeCell="F31" sqref="F31"/>
    </sheetView>
  </sheetViews>
  <sheetFormatPr defaultRowHeight="15" x14ac:dyDescent="0.25"/>
  <cols>
    <col min="1" max="1" width="9.140625" style="1"/>
    <col min="4" max="13" width="9.140625" style="1"/>
  </cols>
  <sheetData/>
  <pageMargins left="0.25" right="0.25" top="0.75" bottom="0.75" header="0.3" footer="0.3"/>
  <pageSetup scale="3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CBA3125AE9E6418CBD121DFB09763A" ma:contentTypeVersion="19" ma:contentTypeDescription="Create a new document." ma:contentTypeScope="" ma:versionID="07048ed69893de4d4493bd4de2abe5d9">
  <xsd:schema xmlns:xsd="http://www.w3.org/2001/XMLSchema" xmlns:xs="http://www.w3.org/2001/XMLSchema" xmlns:p="http://schemas.microsoft.com/office/2006/metadata/properties" xmlns:ns2="98a7b3b1-45b8-4225-9e3d-8379fa8d6ef8" xmlns:ns3="86696413-8790-4ac1-a405-0bce0e8025ca" targetNamespace="http://schemas.microsoft.com/office/2006/metadata/properties" ma:root="true" ma:fieldsID="41d32a1d228f683c5eae719e69afe3a0" ns2:_="" ns3:_="">
    <xsd:import namespace="98a7b3b1-45b8-4225-9e3d-8379fa8d6ef8"/>
    <xsd:import namespace="86696413-8790-4ac1-a405-0bce0e802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a7b3b1-45b8-4225-9e3d-8379fa8d6e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8f246e3-ed6d-4d47-b31b-00b706c535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96413-8790-4ac1-a405-0bce0e802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3e51278-8b8e-4a3c-9527-cff3f56edcbe}" ma:internalName="TaxCatchAll" ma:showField="CatchAllData" ma:web="86696413-8790-4ac1-a405-0bce0e8025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6696413-8790-4ac1-a405-0bce0e8025ca" xsi:nil="true"/>
    <lcf76f155ced4ddcb4097134ff3c332f xmlns="98a7b3b1-45b8-4225-9e3d-8379fa8d6ef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39583B8-2FDE-476A-BBAC-02CAE413EFF7}"/>
</file>

<file path=customXml/itemProps2.xml><?xml version="1.0" encoding="utf-8"?>
<ds:datastoreItem xmlns:ds="http://schemas.openxmlformats.org/officeDocument/2006/customXml" ds:itemID="{7F1A59A1-5CBA-43A5-961F-D457C4AE6DA4}"/>
</file>

<file path=customXml/itemProps3.xml><?xml version="1.0" encoding="utf-8"?>
<ds:datastoreItem xmlns:ds="http://schemas.openxmlformats.org/officeDocument/2006/customXml" ds:itemID="{DE676074-EF6B-4C04-AB78-F7CD346309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Schedule of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Angelillo</dc:creator>
  <cp:lastModifiedBy>Bliss Gray</cp:lastModifiedBy>
  <cp:lastPrinted>2018-10-12T22:36:36Z</cp:lastPrinted>
  <dcterms:created xsi:type="dcterms:W3CDTF">2018-07-26T20:11:18Z</dcterms:created>
  <dcterms:modified xsi:type="dcterms:W3CDTF">2022-06-01T22:59:54Z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0x0101005BCBA3125AE9E6418CBD121DFB09763A</vt:lpwstr>
  </property>
</Properties>
</file>